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<sst xmlns="http://schemas.openxmlformats.org/spreadsheetml/2006/main" count="101" uniqueCount="88">
  <si>
    <t>TULOT</t>
  </si>
  <si>
    <t>MENOT</t>
  </si>
  <si>
    <t>Selite</t>
  </si>
  <si>
    <t>€</t>
  </si>
  <si>
    <t>Vieherasituskorvaus</t>
  </si>
  <si>
    <t>Lupamyynnin proviisio (10%)</t>
  </si>
  <si>
    <t>Myydyt yksiköt, osakkaat</t>
  </si>
  <si>
    <t>Taloushallinta</t>
  </si>
  <si>
    <t>Myydyt yksiköt, ulkopuoliset</t>
  </si>
  <si>
    <t>Nettisivut</t>
  </si>
  <si>
    <t>Uistelulupa</t>
  </si>
  <si>
    <t>AVI ym. viranomaiskulut (säännöt)</t>
  </si>
  <si>
    <t>Yrittäjälupa</t>
  </si>
  <si>
    <t>Istutukset</t>
  </si>
  <si>
    <t>Koskilupa, osakkaat</t>
  </si>
  <si>
    <t>Hoitokunnan palkkiot</t>
  </si>
  <si>
    <t>Koskilupa 1 vrk</t>
  </si>
  <si>
    <t>Kiinteistötoimitus</t>
  </si>
  <si>
    <t>Koskilupa 3 vrk</t>
  </si>
  <si>
    <t>Edustus ja matkustus</t>
  </si>
  <si>
    <t>Koskilupa, vuosi</t>
  </si>
  <si>
    <t xml:space="preserve">Pyydysmerkkimaksut </t>
  </si>
  <si>
    <t>Kaupallisen kalastajan lupa</t>
  </si>
  <si>
    <t>Kokouskulut</t>
  </si>
  <si>
    <t>Metsästyslupa, osakkaat</t>
  </si>
  <si>
    <t>Ilmoitus- ja tiedotuskulut</t>
  </si>
  <si>
    <t>Metsästyslupa, ulk.puol.</t>
  </si>
  <si>
    <t>Kalastuksenvalvonta</t>
  </si>
  <si>
    <t>Maa- ym. myynti/lunastukset</t>
  </si>
  <si>
    <t>Kilpailut ym. tapahtumat</t>
  </si>
  <si>
    <t>Korkotulot</t>
  </si>
  <si>
    <t>Hoitokalastus</t>
  </si>
  <si>
    <t>Aiempien vuosien ylijäämä</t>
  </si>
  <si>
    <t>Vesienhoitotoimet</t>
  </si>
  <si>
    <t>Osakaskuntien siirtovarat, arvio</t>
  </si>
  <si>
    <t>Hanketoimet</t>
  </si>
  <si>
    <t>Vuokraus</t>
  </si>
  <si>
    <t>Aiempien vuosien alijäämä</t>
  </si>
  <si>
    <t>Muut</t>
  </si>
  <si>
    <t>MYYNTITUOTOT:</t>
  </si>
  <si>
    <t>Yksiköt, osakkaat (kpl)</t>
  </si>
  <si>
    <t>Tulot:</t>
  </si>
  <si>
    <t>Yksikköhinta, osakkaat (€)</t>
  </si>
  <si>
    <t>Menot</t>
  </si>
  <si>
    <t>Yksiköt, ulkopuoliset (kpl)</t>
  </si>
  <si>
    <t>Tase</t>
  </si>
  <si>
    <t>Yksikköhinta, ulkopuoliset (€)</t>
  </si>
  <si>
    <t>Yrittäjäluvat (kpl)</t>
  </si>
  <si>
    <t>ARVIO VIEHERASITUSKORVAUKSESTA:</t>
  </si>
  <si>
    <t>Hinta (€)</t>
  </si>
  <si>
    <t>Pinta-ala (ha):</t>
  </si>
  <si>
    <t>Uistelulupa (kpl)</t>
  </si>
  <si>
    <t>Korvaus per hehtaari:</t>
  </si>
  <si>
    <t>Koskilupa, osakkaat (kpl)</t>
  </si>
  <si>
    <t>Koskilupa 1 vrk (kpl)</t>
  </si>
  <si>
    <t>Koskilupa 3 vrk (kpl)</t>
  </si>
  <si>
    <t>Koskilupa, vuosi (kpl)</t>
  </si>
  <si>
    <t>Kaupallisen kalastajan lupa (kpl)</t>
  </si>
  <si>
    <t>Sorsastuslupa, osakas (kpl)</t>
  </si>
  <si>
    <t>Sorsastuslupa, ulkopuol. (kpl)</t>
  </si>
  <si>
    <t>TULOT:</t>
  </si>
  <si>
    <t>Osakkailta</t>
  </si>
  <si>
    <t>Kylässä asuvilta</t>
  </si>
  <si>
    <t>Erikoisluvista</t>
  </si>
  <si>
    <t>Ravustuksesta</t>
  </si>
  <si>
    <t>Kalavesien vuokrista</t>
  </si>
  <si>
    <t>Omistajakorvauksista</t>
  </si>
  <si>
    <t>Viehekorttipalautuksista</t>
  </si>
  <si>
    <t>Siirtosopimuksista</t>
  </si>
  <si>
    <t>Metsästyksestä</t>
  </si>
  <si>
    <t>……………………..</t>
  </si>
  <si>
    <t>Tilikauden alijäämä</t>
  </si>
  <si>
    <t>Yhteensä euroa</t>
  </si>
  <si>
    <t>MENOT:</t>
  </si>
  <si>
    <t>Kalaveden hoitokulut</t>
  </si>
  <si>
    <t>Kalanpoikasten hankinta</t>
  </si>
  <si>
    <t>Muut kalaveden hoitokulut</t>
  </si>
  <si>
    <t>Kalanviljelymenot</t>
  </si>
  <si>
    <t>Pyydysmerkkien hankinta</t>
  </si>
  <si>
    <t>Hallintokulut</t>
  </si>
  <si>
    <t>Kokouspalkkiot</t>
  </si>
  <si>
    <t>Matkakulut</t>
  </si>
  <si>
    <t>Kopiointi</t>
  </si>
  <si>
    <t>Valvontakulut</t>
  </si>
  <si>
    <t>Kurssit, kilpailut yms.</t>
  </si>
  <si>
    <t>Muut menot</t>
  </si>
  <si>
    <t>……………………….</t>
  </si>
  <si>
    <t>Tilikauden ylijäämä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</si>
</sst>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4" borderId="12" xfId="0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35" borderId="14" xfId="0" applyFont="1" applyFill="1" applyBorder="1" applyAlignment="1">
      <alignment horizontal="right"/>
    </xf>
    <xf numFmtId="164" fontId="0" fillId="35" borderId="15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35" borderId="16" xfId="0" applyFont="1" applyFill="1" applyBorder="1" applyAlignment="1">
      <alignment horizontal="right"/>
    </xf>
    <xf numFmtId="164" fontId="0" fillId="35" borderId="17" xfId="0" applyNumberFormat="1" applyFont="1" applyFill="1" applyBorder="1" applyAlignment="1">
      <alignment horizontal="right"/>
    </xf>
    <xf numFmtId="0" fontId="4" fillId="35" borderId="18" xfId="0" applyFont="1" applyFill="1" applyBorder="1" applyAlignment="1">
      <alignment horizontal="right"/>
    </xf>
    <xf numFmtId="164" fontId="4" fillId="35" borderId="19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6" xfId="0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 horizontal="right"/>
    </xf>
    <xf numFmtId="16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2" fillId="36" borderId="20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6">
      <selection activeCell="D12" sqref="D12"/>
    </sheetView>
  </sheetViews>
  <sheetFormatPr defaultColWidth="9.140625" defaultRowHeight="15"/>
  <cols>
    <col min="1" max="1" width="30.8515625" style="0" customWidth="1"/>
    <col min="2" max="2" width="14.57421875" style="1" customWidth="1"/>
    <col min="3" max="3" width="34.421875" style="0" customWidth="1"/>
    <col min="4" max="4" width="14.140625" style="1" customWidth="1"/>
    <col min="7" max="7" width="17.421875" style="0" customWidth="1"/>
  </cols>
  <sheetData>
    <row r="1" spans="1:9" ht="14.25">
      <c r="A1" s="38" t="s">
        <v>0</v>
      </c>
      <c r="B1" s="38"/>
      <c r="C1" s="39" t="s">
        <v>1</v>
      </c>
      <c r="D1" s="39"/>
      <c r="F1" s="2"/>
      <c r="G1" s="2"/>
      <c r="H1" s="2"/>
      <c r="I1" s="2"/>
    </row>
    <row r="2" spans="1:9" ht="14.25">
      <c r="A2" s="3" t="s">
        <v>2</v>
      </c>
      <c r="B2" s="4" t="s">
        <v>3</v>
      </c>
      <c r="C2" s="5" t="s">
        <v>2</v>
      </c>
      <c r="D2" s="6" t="s">
        <v>3</v>
      </c>
      <c r="F2" s="7"/>
      <c r="G2" s="8"/>
      <c r="H2" s="2"/>
      <c r="I2" s="2"/>
    </row>
    <row r="3" spans="1:9" ht="14.25">
      <c r="A3" s="9" t="s">
        <v>4</v>
      </c>
      <c r="B3" s="10">
        <f>D42*D43</f>
        <v>720.2</v>
      </c>
      <c r="C3" s="11" t="s">
        <v>5</v>
      </c>
      <c r="D3" s="12">
        <f>(B4+B5)*0.1</f>
        <v>67.5</v>
      </c>
      <c r="F3" s="7"/>
      <c r="G3" s="8"/>
      <c r="H3" s="2"/>
      <c r="I3" s="2"/>
    </row>
    <row r="4" spans="1:9" ht="14.25">
      <c r="A4" s="9" t="s">
        <v>6</v>
      </c>
      <c r="B4" s="10">
        <f>B37*B38</f>
        <v>375</v>
      </c>
      <c r="C4" s="11" t="s">
        <v>7</v>
      </c>
      <c r="D4" s="12">
        <v>500</v>
      </c>
      <c r="F4" s="13"/>
      <c r="G4" s="14"/>
      <c r="H4" s="2"/>
      <c r="I4" s="2"/>
    </row>
    <row r="5" spans="1:9" ht="14.25">
      <c r="A5" s="9" t="s">
        <v>8</v>
      </c>
      <c r="B5" s="10">
        <f>B39*B40</f>
        <v>300</v>
      </c>
      <c r="C5" s="11" t="s">
        <v>9</v>
      </c>
      <c r="D5" s="12">
        <v>300</v>
      </c>
      <c r="F5" s="13"/>
      <c r="G5" s="14"/>
      <c r="H5" s="2"/>
      <c r="I5" s="2"/>
    </row>
    <row r="6" spans="1:9" ht="14.25">
      <c r="A6" s="9" t="s">
        <v>10</v>
      </c>
      <c r="B6" s="10">
        <f>B43*B44</f>
        <v>240</v>
      </c>
      <c r="C6" s="11" t="s">
        <v>11</v>
      </c>
      <c r="D6" s="12">
        <v>120</v>
      </c>
      <c r="F6" s="2"/>
      <c r="G6" s="2"/>
      <c r="H6" s="2"/>
      <c r="I6" s="2"/>
    </row>
    <row r="7" spans="1:9" ht="14.25">
      <c r="A7" s="9" t="s">
        <v>12</v>
      </c>
      <c r="B7" s="10">
        <f>B41*B42</f>
        <v>100</v>
      </c>
      <c r="C7" s="11" t="s">
        <v>13</v>
      </c>
      <c r="D7" s="12">
        <v>7000</v>
      </c>
      <c r="F7" s="2"/>
      <c r="G7" s="15"/>
      <c r="H7" s="2"/>
      <c r="I7" s="2"/>
    </row>
    <row r="8" spans="1:9" ht="14.25">
      <c r="A8" s="9" t="s">
        <v>14</v>
      </c>
      <c r="B8" s="10">
        <f>B45*B46</f>
        <v>50</v>
      </c>
      <c r="C8" s="11" t="s">
        <v>15</v>
      </c>
      <c r="D8" s="12">
        <v>600</v>
      </c>
      <c r="F8" s="2"/>
      <c r="G8" s="15"/>
      <c r="H8" s="16"/>
      <c r="I8" s="2"/>
    </row>
    <row r="9" spans="1:9" ht="14.25">
      <c r="A9" s="9" t="s">
        <v>16</v>
      </c>
      <c r="B9" s="10">
        <f>B47*B48</f>
        <v>1380</v>
      </c>
      <c r="C9" s="11" t="s">
        <v>17</v>
      </c>
      <c r="D9" s="12">
        <v>7000</v>
      </c>
      <c r="F9" s="2"/>
      <c r="G9" s="15"/>
      <c r="H9" s="2"/>
      <c r="I9" s="2"/>
    </row>
    <row r="10" spans="1:9" ht="14.25">
      <c r="A10" s="9" t="s">
        <v>18</v>
      </c>
      <c r="B10" s="10">
        <f>B49*B50</f>
        <v>700</v>
      </c>
      <c r="C10" s="11" t="s">
        <v>19</v>
      </c>
      <c r="D10" s="12">
        <v>400</v>
      </c>
      <c r="F10" s="2"/>
      <c r="G10" s="15"/>
      <c r="H10" s="16"/>
      <c r="I10" s="2"/>
    </row>
    <row r="11" spans="1:9" ht="14.25">
      <c r="A11" s="9" t="s">
        <v>20</v>
      </c>
      <c r="B11" s="10">
        <f>B51*B52</f>
        <v>500</v>
      </c>
      <c r="C11" s="11" t="s">
        <v>21</v>
      </c>
      <c r="D11" s="12">
        <f>(B37+B39)*0.2</f>
        <v>36</v>
      </c>
      <c r="F11" s="2"/>
      <c r="G11" s="2"/>
      <c r="H11" s="2"/>
      <c r="I11" s="2"/>
    </row>
    <row r="12" spans="1:9" ht="14.25">
      <c r="A12" s="9" t="s">
        <v>22</v>
      </c>
      <c r="B12" s="10">
        <f>B53*B54</f>
        <v>0</v>
      </c>
      <c r="C12" s="11" t="s">
        <v>23</v>
      </c>
      <c r="D12" s="12">
        <v>300</v>
      </c>
      <c r="F12" s="2"/>
      <c r="G12" s="2"/>
      <c r="H12" s="2"/>
      <c r="I12" s="2"/>
    </row>
    <row r="13" spans="1:9" ht="14.25">
      <c r="A13" s="9" t="s">
        <v>24</v>
      </c>
      <c r="B13" s="10">
        <f>B55*B56</f>
        <v>200</v>
      </c>
      <c r="C13" s="11" t="s">
        <v>25</v>
      </c>
      <c r="D13" s="12">
        <v>1400</v>
      </c>
      <c r="F13" s="2"/>
      <c r="G13" s="2"/>
      <c r="H13" s="2"/>
      <c r="I13" s="2"/>
    </row>
    <row r="14" spans="1:4" ht="14.25">
      <c r="A14" s="9" t="s">
        <v>26</v>
      </c>
      <c r="B14" s="10">
        <f>B57*B58</f>
        <v>1000</v>
      </c>
      <c r="C14" s="11" t="s">
        <v>27</v>
      </c>
      <c r="D14" s="12">
        <v>0</v>
      </c>
    </row>
    <row r="15" spans="1:4" ht="14.25">
      <c r="A15" s="9" t="s">
        <v>28</v>
      </c>
      <c r="B15" s="10">
        <v>0</v>
      </c>
      <c r="C15" s="11" t="s">
        <v>29</v>
      </c>
      <c r="D15" s="12">
        <v>0</v>
      </c>
    </row>
    <row r="16" spans="1:4" ht="14.25">
      <c r="A16" s="9" t="s">
        <v>30</v>
      </c>
      <c r="B16" s="10">
        <v>0</v>
      </c>
      <c r="C16" s="11" t="s">
        <v>31</v>
      </c>
      <c r="D16" s="12">
        <v>0</v>
      </c>
    </row>
    <row r="17" spans="1:4" ht="14.25">
      <c r="A17" s="9" t="s">
        <v>32</v>
      </c>
      <c r="B17" s="10">
        <v>0</v>
      </c>
      <c r="C17" s="11" t="s">
        <v>33</v>
      </c>
      <c r="D17" s="12">
        <v>0</v>
      </c>
    </row>
    <row r="18" spans="1:4" ht="14.25">
      <c r="A18" s="9" t="s">
        <v>34</v>
      </c>
      <c r="B18" s="10">
        <v>24000</v>
      </c>
      <c r="C18" s="11" t="s">
        <v>35</v>
      </c>
      <c r="D18" s="12">
        <v>0</v>
      </c>
    </row>
    <row r="19" spans="1:4" ht="14.25">
      <c r="A19" s="9" t="s">
        <v>36</v>
      </c>
      <c r="B19" s="10">
        <v>0</v>
      </c>
      <c r="C19" s="11" t="s">
        <v>37</v>
      </c>
      <c r="D19" s="12">
        <v>0</v>
      </c>
    </row>
    <row r="20" spans="1:4" ht="14.25">
      <c r="A20" s="9" t="s">
        <v>38</v>
      </c>
      <c r="B20" s="10">
        <v>173</v>
      </c>
      <c r="C20" s="11"/>
      <c r="D20" s="12"/>
    </row>
    <row r="21" spans="1:4" ht="14.25">
      <c r="A21" s="9"/>
      <c r="B21" s="10"/>
      <c r="C21" s="11"/>
      <c r="D21" s="12"/>
    </row>
    <row r="22" spans="1:4" ht="14.25">
      <c r="A22" s="9"/>
      <c r="B22" s="10"/>
      <c r="C22" s="11"/>
      <c r="D22" s="12"/>
    </row>
    <row r="23" spans="1:4" ht="14.25">
      <c r="A23" s="9"/>
      <c r="B23" s="10"/>
      <c r="C23" s="11"/>
      <c r="D23" s="12"/>
    </row>
    <row r="24" spans="1:4" ht="14.25">
      <c r="A24" s="9"/>
      <c r="B24" s="10"/>
      <c r="C24" s="11"/>
      <c r="D24" s="12"/>
    </row>
    <row r="25" spans="1:4" ht="14.25">
      <c r="A25" s="9"/>
      <c r="B25" s="10"/>
      <c r="C25" s="11"/>
      <c r="D25" s="12"/>
    </row>
    <row r="26" spans="1:4" ht="14.25">
      <c r="A26" s="9"/>
      <c r="B26" s="10"/>
      <c r="C26" s="11"/>
      <c r="D26" s="12"/>
    </row>
    <row r="27" spans="1:4" ht="14.25">
      <c r="A27" s="9"/>
      <c r="B27" s="10"/>
      <c r="C27" s="11"/>
      <c r="D27" s="12"/>
    </row>
    <row r="28" spans="1:4" ht="14.25">
      <c r="A28" s="9"/>
      <c r="B28" s="10"/>
      <c r="C28" s="11"/>
      <c r="D28" s="12"/>
    </row>
    <row r="29" spans="1:4" ht="14.25">
      <c r="A29" s="9"/>
      <c r="B29" s="10"/>
      <c r="C29" s="11"/>
      <c r="D29" s="12"/>
    </row>
    <row r="30" spans="1:4" ht="14.25">
      <c r="A30" s="9"/>
      <c r="B30" s="10"/>
      <c r="C30" s="11"/>
      <c r="D30" s="12"/>
    </row>
    <row r="31" spans="1:4" ht="14.25">
      <c r="A31" s="9"/>
      <c r="B31" s="10"/>
      <c r="C31" s="11"/>
      <c r="D31" s="12"/>
    </row>
    <row r="32" spans="1:4" ht="14.25">
      <c r="A32" s="9"/>
      <c r="B32" s="10"/>
      <c r="C32" s="11"/>
      <c r="D32" s="12"/>
    </row>
    <row r="33" spans="1:4" ht="14.25">
      <c r="A33" s="9"/>
      <c r="B33" s="10"/>
      <c r="C33" s="11"/>
      <c r="D33" s="12"/>
    </row>
    <row r="34" spans="1:4" ht="14.25">
      <c r="A34" s="17"/>
      <c r="B34" s="18"/>
      <c r="C34" s="19"/>
      <c r="D34" s="20"/>
    </row>
    <row r="35" spans="1:4" ht="14.25">
      <c r="A35" s="2"/>
      <c r="B35" s="16"/>
      <c r="C35" s="2"/>
      <c r="D35" s="16"/>
    </row>
    <row r="36" spans="1:2" ht="15">
      <c r="A36" s="40" t="s">
        <v>39</v>
      </c>
      <c r="B36" s="40"/>
    </row>
    <row r="37" spans="1:4" ht="14.25">
      <c r="A37" s="21" t="s">
        <v>40</v>
      </c>
      <c r="B37" s="22">
        <v>150</v>
      </c>
      <c r="C37" s="23" t="s">
        <v>41</v>
      </c>
      <c r="D37" s="24">
        <f>SUM(B3:B34)</f>
        <v>29738.2</v>
      </c>
    </row>
    <row r="38" spans="1:4" ht="14.25">
      <c r="A38" s="25" t="s">
        <v>42</v>
      </c>
      <c r="B38" s="26">
        <v>2.5</v>
      </c>
      <c r="C38" s="27" t="s">
        <v>43</v>
      </c>
      <c r="D38" s="28">
        <f>SUM(D3:D34)</f>
        <v>17723.5</v>
      </c>
    </row>
    <row r="39" spans="1:4" ht="14.25">
      <c r="A39" s="21" t="s">
        <v>44</v>
      </c>
      <c r="B39" s="22">
        <v>30</v>
      </c>
      <c r="C39" s="29" t="s">
        <v>45</v>
      </c>
      <c r="D39" s="30">
        <f>D37-D38</f>
        <v>12014.7</v>
      </c>
    </row>
    <row r="40" spans="1:2" ht="14.25">
      <c r="A40" s="25" t="s">
        <v>46</v>
      </c>
      <c r="B40" s="26">
        <v>10</v>
      </c>
    </row>
    <row r="41" spans="1:4" ht="14.25">
      <c r="A41" s="31" t="s">
        <v>47</v>
      </c>
      <c r="B41" s="32">
        <v>1</v>
      </c>
      <c r="C41" s="41" t="s">
        <v>48</v>
      </c>
      <c r="D41" s="41"/>
    </row>
    <row r="42" spans="1:4" ht="14.25">
      <c r="A42" s="33" t="s">
        <v>49</v>
      </c>
      <c r="B42" s="26">
        <v>100</v>
      </c>
      <c r="C42" s="25" t="s">
        <v>50</v>
      </c>
      <c r="D42" s="34">
        <v>3601</v>
      </c>
    </row>
    <row r="43" spans="1:4" ht="14.25">
      <c r="A43" s="31" t="s">
        <v>51</v>
      </c>
      <c r="B43" s="32">
        <v>6</v>
      </c>
      <c r="C43" s="25" t="s">
        <v>52</v>
      </c>
      <c r="D43" s="26">
        <v>0.2</v>
      </c>
    </row>
    <row r="44" spans="1:4" ht="14.25">
      <c r="A44" s="35" t="s">
        <v>49</v>
      </c>
      <c r="B44" s="36">
        <v>40</v>
      </c>
      <c r="C44" s="37"/>
      <c r="D44" s="36"/>
    </row>
    <row r="45" spans="1:2" ht="14.25">
      <c r="A45" s="31" t="s">
        <v>53</v>
      </c>
      <c r="B45" s="32">
        <v>1</v>
      </c>
    </row>
    <row r="46" spans="1:2" ht="14.25">
      <c r="A46" s="35" t="s">
        <v>49</v>
      </c>
      <c r="B46" s="36">
        <v>50</v>
      </c>
    </row>
    <row r="47" spans="1:2" ht="14.25">
      <c r="A47" s="31" t="s">
        <v>54</v>
      </c>
      <c r="B47" s="32">
        <v>60</v>
      </c>
    </row>
    <row r="48" spans="1:2" ht="14.25">
      <c r="A48" s="35" t="s">
        <v>49</v>
      </c>
      <c r="B48" s="36">
        <v>23</v>
      </c>
    </row>
    <row r="49" spans="1:2" ht="14.25">
      <c r="A49" s="31" t="s">
        <v>55</v>
      </c>
      <c r="B49" s="32">
        <v>20</v>
      </c>
    </row>
    <row r="50" spans="1:2" ht="14.25">
      <c r="A50" s="35" t="s">
        <v>49</v>
      </c>
      <c r="B50" s="36">
        <v>35</v>
      </c>
    </row>
    <row r="51" spans="1:2" ht="14.25">
      <c r="A51" s="31" t="s">
        <v>56</v>
      </c>
      <c r="B51" s="32">
        <v>5</v>
      </c>
    </row>
    <row r="52" spans="1:2" ht="14.25">
      <c r="A52" s="35" t="s">
        <v>49</v>
      </c>
      <c r="B52" s="36">
        <v>100</v>
      </c>
    </row>
    <row r="53" spans="1:2" ht="14.25">
      <c r="A53" s="31" t="s">
        <v>57</v>
      </c>
      <c r="B53" s="32">
        <v>0</v>
      </c>
    </row>
    <row r="54" spans="1:2" ht="14.25">
      <c r="A54" s="35" t="s">
        <v>49</v>
      </c>
      <c r="B54" s="36">
        <v>150</v>
      </c>
    </row>
    <row r="55" spans="1:2" ht="14.25">
      <c r="A55" s="31" t="s">
        <v>58</v>
      </c>
      <c r="B55" s="32">
        <v>20</v>
      </c>
    </row>
    <row r="56" spans="1:2" ht="14.25">
      <c r="A56" s="35" t="s">
        <v>49</v>
      </c>
      <c r="B56" s="36">
        <v>10</v>
      </c>
    </row>
    <row r="57" spans="1:2" ht="14.25">
      <c r="A57" s="31" t="s">
        <v>59</v>
      </c>
      <c r="B57" s="32">
        <v>20</v>
      </c>
    </row>
    <row r="58" spans="1:2" ht="14.25">
      <c r="A58" s="35" t="s">
        <v>49</v>
      </c>
      <c r="B58" s="36">
        <v>50</v>
      </c>
    </row>
  </sheetData>
  <sheetProtection selectLockedCells="1" selectUnlockedCells="1"/>
  <mergeCells count="4">
    <mergeCell ref="A1:B1"/>
    <mergeCell ref="C1:D1"/>
    <mergeCell ref="A36:B36"/>
    <mergeCell ref="C41:D41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4">
      <selection activeCell="E8" sqref="E8"/>
    </sheetView>
  </sheetViews>
  <sheetFormatPr defaultColWidth="9.140625" defaultRowHeight="1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  <row r="4" ht="14.25">
      <c r="A4" t="s">
        <v>63</v>
      </c>
    </row>
    <row r="5" ht="14.25">
      <c r="A5" t="s">
        <v>64</v>
      </c>
    </row>
    <row r="6" ht="14.25">
      <c r="A6" t="s">
        <v>65</v>
      </c>
    </row>
    <row r="7" ht="14.25">
      <c r="A7" t="s">
        <v>66</v>
      </c>
    </row>
    <row r="8" ht="14.25">
      <c r="A8" t="s">
        <v>67</v>
      </c>
    </row>
    <row r="9" ht="14.25">
      <c r="A9" t="s">
        <v>68</v>
      </c>
    </row>
    <row r="10" ht="14.25">
      <c r="A10" t="s">
        <v>69</v>
      </c>
    </row>
    <row r="11" ht="14.25">
      <c r="A11" t="s">
        <v>70</v>
      </c>
    </row>
    <row r="12" ht="14.25">
      <c r="A12" t="s">
        <v>30</v>
      </c>
    </row>
    <row r="13" ht="14.25">
      <c r="A13" t="s">
        <v>71</v>
      </c>
    </row>
    <row r="14" ht="14.25">
      <c r="A14" t="s">
        <v>72</v>
      </c>
    </row>
    <row r="15" ht="14.25">
      <c r="A15" t="s">
        <v>73</v>
      </c>
    </row>
    <row r="16" ht="14.25">
      <c r="A16" t="s">
        <v>74</v>
      </c>
    </row>
    <row r="17" ht="14.25">
      <c r="A17" t="s">
        <v>75</v>
      </c>
    </row>
    <row r="18" ht="14.25">
      <c r="A18" t="s">
        <v>76</v>
      </c>
    </row>
    <row r="19" ht="14.25">
      <c r="A19" t="s">
        <v>77</v>
      </c>
    </row>
    <row r="20" ht="14.25">
      <c r="A20" t="s">
        <v>78</v>
      </c>
    </row>
    <row r="21" ht="14.25">
      <c r="A21" t="s">
        <v>79</v>
      </c>
    </row>
    <row r="22" ht="14.25">
      <c r="A22" t="s">
        <v>80</v>
      </c>
    </row>
    <row r="23" ht="14.25">
      <c r="A23" t="s">
        <v>81</v>
      </c>
    </row>
    <row r="24" ht="14.25">
      <c r="A24" t="s">
        <v>82</v>
      </c>
    </row>
    <row r="25" ht="14.25">
      <c r="A25" t="s">
        <v>38</v>
      </c>
    </row>
    <row r="26" ht="14.25">
      <c r="A26" t="s">
        <v>83</v>
      </c>
    </row>
    <row r="27" ht="14.25">
      <c r="A27" t="s">
        <v>84</v>
      </c>
    </row>
    <row r="28" ht="14.25">
      <c r="A28" t="s">
        <v>85</v>
      </c>
    </row>
    <row r="29" ht="14.25">
      <c r="A29" t="s">
        <v>86</v>
      </c>
    </row>
    <row r="30" ht="14.25">
      <c r="A30" t="s">
        <v>87</v>
      </c>
    </row>
    <row r="31" ht="14.25">
      <c r="A31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Arnevi Rautanen</dc:creator>
  <cp:keywords/>
  <dc:description/>
  <cp:lastModifiedBy>Arnevi Rautanen</cp:lastModifiedBy>
  <dcterms:created xsi:type="dcterms:W3CDTF">2020-07-12T06:37:33Z</dcterms:created>
  <dcterms:modified xsi:type="dcterms:W3CDTF">2020-07-12T06:37:33Z</dcterms:modified>
  <cp:category/>
  <cp:version/>
  <cp:contentType/>
  <cp:contentStatus/>
</cp:coreProperties>
</file>